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</workbook>
</file>

<file path=xl/calcChain.xml><?xml version="1.0" encoding="utf-8"?>
<calcChain xmlns="http://schemas.openxmlformats.org/spreadsheetml/2006/main">
  <c r="D4" i="3" l="1"/>
  <c r="C4" i="3"/>
  <c r="C22" i="3" s="1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C61" i="3" s="1"/>
  <c r="D59" i="3"/>
  <c r="D61" i="3" s="1"/>
  <c r="D22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<sst xmlns="http://schemas.openxmlformats.org/spreadsheetml/2006/main" count="74" uniqueCount="58">
  <si>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</si>
  <si>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</si>
  <si>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</si>
  <si>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</si>
  <si>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</si>
  <si>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</si>
  <si>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</si>
  <si>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</si>
  <si>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</si>
  <si>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</si>
  <si>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</si>
  <si>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</si>
  <si>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</si>
  <si>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</si>
  <si>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</si>
  <si>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</si>
  <si>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</si>
  <si>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</si>
  <si>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</si>
  <si>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</si>
  <si>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</si>
  <si>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</si>
  <si>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</si>
  <si>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</si>
  <si>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</si>
  <si>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</si>
  <si>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</si>
  <si>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</si>
  <si>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</si>
  <si>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</si>
  <si>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</si>
  <si>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</si>
  <si>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</si>
  <si>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</si>
  <si>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</si>
  <si>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</si>
  <si>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</si>
  <si>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</si>
  <si>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</si>
  <si>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</si>
  <si>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</si>
  <si>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</si>
  <si>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</si>
  <si>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</si>
  <si>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</si>
  <si>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</si>
  <si>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</si>
  <si>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</si>
  <si>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</si>
  <si>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</si>
  <si>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</si>
  <si>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</si>
  <si>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</si>
  <si>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</si>
  <si>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</si>
  <si>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</si>
  <si>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MANUEL DOBLADO, GTO.
ESTADO DE ACTIVIDADES
DEL 1 DE ENERO AL 30 DE JUNIO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</si>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</sst>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7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11" fillId="3" borderId="0" xfId="0" applyFont="1" applyFill="1" applyBorder="1" applyAlignment="1">
      <alignment vertical="top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63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.6640625" style="1" customWidth="1"/>
    <col min="6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14570635.91</v>
      </c>
      <c r="D4" s="28">
        <f>SUM(D5:D11)</f>
        <v>14038869.810000001</v>
      </c>
      <c r="E4" s="31" t="s">
        <v>55</v>
      </c>
    </row>
    <row r="5" spans="1:5" x14ac:dyDescent="0.2">
      <c r="A5" s="19"/>
      <c r="B5" s="20" t="s">
        <v>1</v>
      </c>
      <c r="C5" s="29">
        <v>6797574.4900000002</v>
      </c>
      <c r="D5" s="30">
        <v>7855646.0099999998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7671205.9199999999</v>
      </c>
      <c r="D8" s="30">
        <v>5942731.9800000004</v>
      </c>
      <c r="E8" s="31">
        <v>4140</v>
      </c>
    </row>
    <row r="9" spans="1:5" x14ac:dyDescent="0.2">
      <c r="A9" s="19"/>
      <c r="B9" s="20" t="s">
        <v>47</v>
      </c>
      <c r="C9" s="29">
        <v>40409.660000000003</v>
      </c>
      <c r="D9" s="30">
        <v>53341.9</v>
      </c>
      <c r="E9" s="31">
        <v>4150</v>
      </c>
    </row>
    <row r="10" spans="1:5" x14ac:dyDescent="0.2">
      <c r="A10" s="19"/>
      <c r="B10" s="20" t="s">
        <v>48</v>
      </c>
      <c r="C10" s="29">
        <v>61445.84</v>
      </c>
      <c r="D10" s="30">
        <v>187149.92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94858714.439999998</v>
      </c>
      <c r="D12" s="28">
        <f>SUM(D13:D14)</f>
        <v>186862497.02000001</v>
      </c>
      <c r="E12" s="31" t="s">
        <v>55</v>
      </c>
    </row>
    <row r="13" spans="1:5" ht="22.5" x14ac:dyDescent="0.2">
      <c r="A13" s="19"/>
      <c r="B13" s="26" t="s">
        <v>51</v>
      </c>
      <c r="C13" s="29">
        <v>94858714.439999998</v>
      </c>
      <c r="D13" s="30">
        <v>186862497.02000001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109429350.34999999</v>
      </c>
      <c r="D22" s="3">
        <f>SUM(D4+D12+D15)</f>
        <v>200901366.83000001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58722982.049999997</v>
      </c>
      <c r="D25" s="28">
        <f>SUM(D26:D28)</f>
        <v>104248827.74000001</v>
      </c>
      <c r="E25" s="31" t="s">
        <v>55</v>
      </c>
    </row>
    <row r="26" spans="1:5" x14ac:dyDescent="0.2">
      <c r="A26" s="19"/>
      <c r="B26" s="20" t="s">
        <v>37</v>
      </c>
      <c r="C26" s="29">
        <v>27625211.899999999</v>
      </c>
      <c r="D26" s="30">
        <v>62219662.490000002</v>
      </c>
      <c r="E26" s="31">
        <v>5110</v>
      </c>
    </row>
    <row r="27" spans="1:5" x14ac:dyDescent="0.2">
      <c r="A27" s="19"/>
      <c r="B27" s="20" t="s">
        <v>16</v>
      </c>
      <c r="C27" s="29">
        <v>8107811.6299999999</v>
      </c>
      <c r="D27" s="30">
        <v>6027200.7999999998</v>
      </c>
      <c r="E27" s="31">
        <v>5120</v>
      </c>
    </row>
    <row r="28" spans="1:5" x14ac:dyDescent="0.2">
      <c r="A28" s="19"/>
      <c r="B28" s="20" t="s">
        <v>17</v>
      </c>
      <c r="C28" s="29">
        <v>22989958.52</v>
      </c>
      <c r="D28" s="30">
        <v>36001964.450000003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16486752.76</v>
      </c>
      <c r="D29" s="28">
        <f>SUM(D30:D38)</f>
        <v>31723850.68</v>
      </c>
      <c r="E29" s="31" t="s">
        <v>55</v>
      </c>
    </row>
    <row r="30" spans="1:5" x14ac:dyDescent="0.2">
      <c r="A30" s="19"/>
      <c r="B30" s="20" t="s">
        <v>18</v>
      </c>
      <c r="C30" s="29">
        <v>3123600</v>
      </c>
      <c r="D30" s="30">
        <v>6247200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13342342</v>
      </c>
      <c r="D33" s="30">
        <v>25435029.16</v>
      </c>
      <c r="E33" s="31">
        <v>5240</v>
      </c>
    </row>
    <row r="34" spans="1:5" x14ac:dyDescent="0.2">
      <c r="A34" s="19"/>
      <c r="B34" s="20" t="s">
        <v>22</v>
      </c>
      <c r="C34" s="29">
        <v>20810.759999999998</v>
      </c>
      <c r="D34" s="30">
        <v>41621.519999999997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20000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20000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318986.02</v>
      </c>
      <c r="D43" s="28">
        <f>SUM(D44:D48)</f>
        <v>847031.49</v>
      </c>
      <c r="E43" s="31" t="s">
        <v>55</v>
      </c>
    </row>
    <row r="44" spans="1:5" x14ac:dyDescent="0.2">
      <c r="A44" s="19"/>
      <c r="B44" s="20" t="s">
        <v>26</v>
      </c>
      <c r="C44" s="29">
        <v>318986.02</v>
      </c>
      <c r="D44" s="30">
        <v>847031.49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3083712.5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3083712.5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18205901.73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18205901.73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75528720.829999998</v>
      </c>
      <c r="D59" s="3">
        <f>SUM(D56+D49+D43+D39+D29+D25)</f>
        <v>158129324.14000002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33900629.519999996</v>
      </c>
      <c r="D61" s="28">
        <f>D22-D59</f>
        <v>42772042.689999998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A63" s="38" t="s">
        <v>57</v>
      </c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97" right="0.34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2021-07-29T14:56:11Z</cp:lastPrinted>
  <dcterms:created xsi:type="dcterms:W3CDTF">2012-12-11T20:29:16Z</dcterms:created>
  <dcterms:modified xsi:type="dcterms:W3CDTF">2021-07-29T14:56:41Z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